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_для Виктора" sheetId="62" r:id="rId1"/>
  </sheets>
  <calcPr calcId="125725"/>
</workbook>
</file>

<file path=xl/calcChain.xml><?xml version="1.0" encoding="utf-8"?>
<calcChain xmlns="http://schemas.openxmlformats.org/spreadsheetml/2006/main">
  <c r="C56" i="62"/>
  <c r="B56"/>
  <c r="C11" l="1"/>
  <c r="D55"/>
  <c r="D54"/>
  <c r="D7"/>
  <c r="D8"/>
  <c r="D9"/>
  <c r="D10"/>
  <c r="D6"/>
  <c r="D11" l="1"/>
  <c r="D56"/>
</calcChain>
</file>

<file path=xl/sharedStrings.xml><?xml version="1.0" encoding="utf-8"?>
<sst xmlns="http://schemas.openxmlformats.org/spreadsheetml/2006/main" count="58" uniqueCount="53">
  <si>
    <t>обслуживаемая площадь, кв.м</t>
  </si>
  <si>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</si>
  <si>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</si>
  <si>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</si>
  <si>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</si>
  <si>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</si>
  <si>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</si>
  <si>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</si>
  <si>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</si>
  <si>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</si>
  <si>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</si>
  <si>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</si>
  <si>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</si>
  <si>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</si>
  <si>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</si>
  <si>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</si>
  <si>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</si>
  <si>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</si>
  <si>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</si>
  <si>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</si>
  <si>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</si>
  <si>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</si>
  <si>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</si>
  <si>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</si>
  <si>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</si>
  <si>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</si>
  <si>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</si>
  <si>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</si>
  <si>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</si>
  <si>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</si>
  <si>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</si>
  <si>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8 ТО лифта</t>
  </si>
  <si>
    <t>ИТОГО</t>
  </si>
  <si>
    <t xml:space="preserve">           Тек ремонт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</si>
  <si>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</si>
  <si>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</si>
  <si>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</si>
  <si>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</si>
  <si>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</si>
  <si>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</si>
  <si>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</si>
  <si>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</si>
  <si>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</si>
  <si>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</si>
  <si>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</si>
  <si>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</si>
  <si>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6.18 Дератизация, дезинфекция, дезинсекция</t>
  </si>
  <si>
    <t>Начислено, руб.</t>
  </si>
  <si>
    <t>Разница, руб.</t>
  </si>
  <si>
    <t>Затраты, руб.</t>
  </si>
  <si>
    <t>Отчет о доходах и расходах по содержанию и текущему ремонту жилищного фонда ООО "УК Новый Город" за 2015 год по дому № 18, ул. Транспортная, г. Оренбурга</t>
  </si>
  <si>
    <t>г. Оренбург, ул. Транспортная, дом №18</t>
  </si>
  <si>
    <t>6.4 Инструменты и материалы на ТО внутридомового оборудования (слесари, электрики)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</si>
</sst>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="120" zoomScaleNormal="120" workbookViewId="0">
      <selection activeCell="F5" sqref="F5"/>
    </sheetView>
  </sheetViews>
  <sheetFormatPr defaultRowHeight="15"/>
  <cols>
    <col min="1" max="1" width="46.42578125" style="4" customWidth="1"/>
    <col min="2" max="2" width="12.85546875" style="5" customWidth="1"/>
    <col min="3" max="3" width="13.42578125" style="5" customWidth="1"/>
    <col min="4" max="4" width="10.7109375" style="5" customWidth="1"/>
  </cols>
  <sheetData>
    <row r="1" spans="1:4" ht="33.75" customHeight="1">
      <c r="A1" s="13" t="s">
        <v>50</v>
      </c>
      <c r="B1" s="13"/>
      <c r="C1" s="13"/>
      <c r="D1" s="13"/>
    </row>
    <row r="3" spans="1:4">
      <c r="A3" s="4" t="s">
        <v>0</v>
      </c>
      <c r="D3" s="5">
        <v>14034.4</v>
      </c>
    </row>
    <row r="4" spans="1:4" s="2" customFormat="1" ht="30.75" customHeight="1">
      <c r="A4" s="14" t="s">
        <v>1</v>
      </c>
      <c r="B4" s="16" t="s">
        <v>51</v>
      </c>
      <c r="C4" s="17"/>
      <c r="D4" s="18"/>
    </row>
    <row r="5" spans="1:4" s="3" customFormat="1" ht="31.5" customHeight="1">
      <c r="A5" s="15"/>
      <c r="B5" s="6" t="s">
        <v>47</v>
      </c>
      <c r="C5" s="6" t="s">
        <v>49</v>
      </c>
      <c r="D5" s="6" t="s">
        <v>48</v>
      </c>
    </row>
    <row r="6" spans="1:4">
      <c r="A6" s="7" t="s">
        <v>2</v>
      </c>
      <c r="B6" s="20">
        <v>786261.60999999987</v>
      </c>
      <c r="C6" s="20">
        <v>901617.88</v>
      </c>
      <c r="D6" s="8">
        <f>B6-C6</f>
        <v>-115356.27000000014</v>
      </c>
    </row>
    <row r="7" spans="1:4">
      <c r="A7" s="7" t="s">
        <v>3</v>
      </c>
      <c r="B7" s="20">
        <v>522568</v>
      </c>
      <c r="C7" s="20">
        <v>532158.28</v>
      </c>
      <c r="D7" s="8">
        <f t="shared" ref="D7:D11" si="0">B7-C7</f>
        <v>-9590.2800000000279</v>
      </c>
    </row>
    <row r="8" spans="1:4">
      <c r="A8" s="7" t="s">
        <v>4</v>
      </c>
      <c r="B8" s="20">
        <v>0</v>
      </c>
      <c r="C8" s="20">
        <v>218212.95</v>
      </c>
      <c r="D8" s="8">
        <f t="shared" si="0"/>
        <v>-218212.95</v>
      </c>
    </row>
    <row r="9" spans="1:4">
      <c r="A9" s="7" t="s">
        <v>5</v>
      </c>
      <c r="B9" s="20">
        <v>3181171.92</v>
      </c>
      <c r="C9" s="20">
        <v>3219836.9819999998</v>
      </c>
      <c r="D9" s="8">
        <f t="shared" si="0"/>
        <v>-38665.061999999918</v>
      </c>
    </row>
    <row r="10" spans="1:4">
      <c r="A10" s="7" t="s">
        <v>6</v>
      </c>
      <c r="B10" s="20">
        <v>0</v>
      </c>
      <c r="C10" s="20">
        <v>0</v>
      </c>
      <c r="D10" s="8">
        <f t="shared" si="0"/>
        <v>0</v>
      </c>
    </row>
    <row r="11" spans="1:4">
      <c r="A11" s="7" t="s">
        <v>7</v>
      </c>
      <c r="B11" s="20">
        <v>2384724.12</v>
      </c>
      <c r="C11" s="22">
        <f>C12+C13+C14+C15+C16+C17+C30+C36+C37+C44+C45+C46+C47+C48+C49+C50+C51+C52+C53</f>
        <v>2477368.3239956042</v>
      </c>
      <c r="D11" s="8">
        <f>B11-C11</f>
        <v>-92644.203995604068</v>
      </c>
    </row>
    <row r="12" spans="1:4" ht="14.25" customHeight="1">
      <c r="A12" s="7" t="s">
        <v>8</v>
      </c>
      <c r="B12" s="6"/>
      <c r="C12" s="20">
        <v>142.47133447595007</v>
      </c>
      <c r="D12" s="8"/>
    </row>
    <row r="13" spans="1:4">
      <c r="A13" s="7" t="s">
        <v>9</v>
      </c>
      <c r="B13" s="6"/>
      <c r="C13" s="20">
        <v>0</v>
      </c>
      <c r="D13" s="8"/>
    </row>
    <row r="14" spans="1:4">
      <c r="A14" s="7" t="s">
        <v>10</v>
      </c>
      <c r="B14" s="6"/>
      <c r="C14" s="20">
        <v>20629.068459692826</v>
      </c>
      <c r="D14" s="8"/>
    </row>
    <row r="15" spans="1:4" ht="25.5">
      <c r="A15" s="7" t="s">
        <v>52</v>
      </c>
      <c r="B15" s="6"/>
      <c r="C15" s="20">
        <v>18379.875354296506</v>
      </c>
      <c r="D15" s="8"/>
    </row>
    <row r="16" spans="1:4">
      <c r="A16" s="7" t="s">
        <v>11</v>
      </c>
      <c r="B16" s="6"/>
      <c r="C16" s="20">
        <v>4731.6883260851027</v>
      </c>
      <c r="D16" s="8"/>
    </row>
    <row r="17" spans="1:4">
      <c r="A17" s="7" t="s">
        <v>12</v>
      </c>
      <c r="B17" s="6"/>
      <c r="C17" s="20">
        <v>73149.462832162157</v>
      </c>
      <c r="D17" s="8"/>
    </row>
    <row r="18" spans="1:4">
      <c r="A18" s="9" t="s">
        <v>13</v>
      </c>
      <c r="B18" s="19"/>
      <c r="C18" s="21">
        <v>0</v>
      </c>
      <c r="D18" s="10"/>
    </row>
    <row r="19" spans="1:4">
      <c r="A19" s="9" t="s">
        <v>42</v>
      </c>
      <c r="B19" s="19"/>
      <c r="C19" s="21">
        <v>24631.508411845771</v>
      </c>
      <c r="D19" s="10"/>
    </row>
    <row r="20" spans="1:4">
      <c r="A20" s="9" t="s">
        <v>14</v>
      </c>
      <c r="B20" s="19"/>
      <c r="C20" s="21">
        <v>266.4009067446982</v>
      </c>
      <c r="D20" s="10"/>
    </row>
    <row r="21" spans="1:4">
      <c r="A21" s="9" t="s">
        <v>15</v>
      </c>
      <c r="B21" s="19"/>
      <c r="C21" s="21">
        <v>7757.6359889476016</v>
      </c>
      <c r="D21" s="10"/>
    </row>
    <row r="22" spans="1:4" ht="13.5" customHeight="1">
      <c r="A22" s="9" t="s">
        <v>16</v>
      </c>
      <c r="B22" s="19"/>
      <c r="C22" s="21">
        <v>18112.081673831999</v>
      </c>
      <c r="D22" s="10"/>
    </row>
    <row r="23" spans="1:4">
      <c r="A23" s="9" t="s">
        <v>17</v>
      </c>
      <c r="B23" s="19"/>
      <c r="C23" s="21">
        <v>4860.4873940612924</v>
      </c>
      <c r="D23" s="10"/>
    </row>
    <row r="24" spans="1:4">
      <c r="A24" s="9" t="s">
        <v>18</v>
      </c>
      <c r="B24" s="19"/>
      <c r="C24" s="21">
        <v>3894.6725340104317</v>
      </c>
      <c r="D24" s="10"/>
    </row>
    <row r="25" spans="1:4">
      <c r="A25" s="9" t="s">
        <v>19</v>
      </c>
      <c r="B25" s="19"/>
      <c r="C25" s="21">
        <v>6337.1995809970049</v>
      </c>
      <c r="D25" s="10"/>
    </row>
    <row r="26" spans="1:4">
      <c r="A26" s="9" t="s">
        <v>20</v>
      </c>
      <c r="B26" s="19"/>
      <c r="C26" s="21">
        <v>0</v>
      </c>
      <c r="D26" s="10"/>
    </row>
    <row r="27" spans="1:4">
      <c r="A27" s="9" t="s">
        <v>21</v>
      </c>
      <c r="B27" s="19"/>
      <c r="C27" s="21">
        <v>448.77369405866091</v>
      </c>
      <c r="D27" s="10"/>
    </row>
    <row r="28" spans="1:4">
      <c r="A28" s="9" t="s">
        <v>22</v>
      </c>
      <c r="B28" s="19"/>
      <c r="C28" s="21">
        <v>2532.1531218942919</v>
      </c>
      <c r="D28" s="10"/>
    </row>
    <row r="29" spans="1:4">
      <c r="A29" s="9" t="s">
        <v>23</v>
      </c>
      <c r="B29" s="19"/>
      <c r="C29" s="21">
        <v>4280.20521910967</v>
      </c>
      <c r="D29" s="10"/>
    </row>
    <row r="30" spans="1:4" s="1" customFormat="1">
      <c r="A30" s="7" t="s">
        <v>24</v>
      </c>
      <c r="B30" s="6"/>
      <c r="C30" s="20">
        <v>1515858.5707397158</v>
      </c>
      <c r="D30" s="8"/>
    </row>
    <row r="31" spans="1:4">
      <c r="A31" s="9" t="s">
        <v>25</v>
      </c>
      <c r="B31" s="19"/>
      <c r="C31" s="21">
        <v>353046.81969379797</v>
      </c>
      <c r="D31" s="10"/>
    </row>
    <row r="32" spans="1:4">
      <c r="A32" s="9" t="s">
        <v>26</v>
      </c>
      <c r="B32" s="19"/>
      <c r="C32" s="21">
        <v>331316.99751553725</v>
      </c>
      <c r="D32" s="10"/>
    </row>
    <row r="33" spans="1:4">
      <c r="A33" s="9" t="s">
        <v>34</v>
      </c>
      <c r="B33" s="19"/>
      <c r="C33" s="21">
        <v>147961.25593283531</v>
      </c>
      <c r="D33" s="10"/>
    </row>
    <row r="34" spans="1:4">
      <c r="A34" s="9" t="s">
        <v>27</v>
      </c>
      <c r="B34" s="19"/>
      <c r="C34" s="21">
        <v>609496.83531350968</v>
      </c>
      <c r="D34" s="10"/>
    </row>
    <row r="35" spans="1:4">
      <c r="A35" s="9" t="s">
        <v>28</v>
      </c>
      <c r="B35" s="19"/>
      <c r="C35" s="21">
        <v>61689.538531633792</v>
      </c>
      <c r="D35" s="10"/>
    </row>
    <row r="36" spans="1:4" s="1" customFormat="1">
      <c r="A36" s="7" t="s">
        <v>29</v>
      </c>
      <c r="B36" s="6"/>
      <c r="C36" s="20">
        <v>12347.123752401842</v>
      </c>
      <c r="D36" s="8"/>
    </row>
    <row r="37" spans="1:4" s="1" customFormat="1">
      <c r="A37" s="7" t="s">
        <v>43</v>
      </c>
      <c r="B37" s="6"/>
      <c r="C37" s="20">
        <v>466758.39087049477</v>
      </c>
      <c r="D37" s="8"/>
    </row>
    <row r="38" spans="1:4">
      <c r="A38" s="9" t="s">
        <v>25</v>
      </c>
      <c r="B38" s="19"/>
      <c r="C38" s="21">
        <v>106620.13954752697</v>
      </c>
      <c r="D38" s="10"/>
    </row>
    <row r="39" spans="1:4">
      <c r="A39" s="9" t="s">
        <v>26</v>
      </c>
      <c r="B39" s="19"/>
      <c r="C39" s="21">
        <v>100057.73324969225</v>
      </c>
      <c r="D39" s="10"/>
    </row>
    <row r="40" spans="1:4">
      <c r="A40" s="9" t="s">
        <v>34</v>
      </c>
      <c r="B40" s="19"/>
      <c r="C40" s="21">
        <v>44684.299291716263</v>
      </c>
      <c r="D40" s="10"/>
    </row>
    <row r="41" spans="1:4">
      <c r="A41" s="9" t="s">
        <v>27</v>
      </c>
      <c r="B41" s="19"/>
      <c r="C41" s="21">
        <v>184068.04426467992</v>
      </c>
      <c r="D41" s="10"/>
    </row>
    <row r="42" spans="1:4">
      <c r="A42" s="9" t="s">
        <v>28</v>
      </c>
      <c r="B42" s="19"/>
      <c r="C42" s="21">
        <v>18630.240636553404</v>
      </c>
      <c r="D42" s="10"/>
    </row>
    <row r="43" spans="1:4">
      <c r="A43" s="9" t="s">
        <v>33</v>
      </c>
      <c r="B43" s="19"/>
      <c r="C43" s="21">
        <v>12697.933880325929</v>
      </c>
      <c r="D43" s="10"/>
    </row>
    <row r="44" spans="1:4" s="1" customFormat="1">
      <c r="A44" s="7" t="s">
        <v>35</v>
      </c>
      <c r="B44" s="6"/>
      <c r="C44" s="20">
        <v>350980.1790244116</v>
      </c>
      <c r="D44" s="8"/>
    </row>
    <row r="45" spans="1:4" s="1" customFormat="1">
      <c r="A45" s="7" t="s">
        <v>36</v>
      </c>
      <c r="B45" s="6"/>
      <c r="C45" s="20">
        <v>0</v>
      </c>
      <c r="D45" s="8"/>
    </row>
    <row r="46" spans="1:4" s="1" customFormat="1">
      <c r="A46" s="7" t="s">
        <v>37</v>
      </c>
      <c r="B46" s="6"/>
      <c r="C46" s="20">
        <v>551.55585238790138</v>
      </c>
      <c r="D46" s="8"/>
    </row>
    <row r="47" spans="1:4" s="1" customFormat="1" ht="24" customHeight="1">
      <c r="A47" s="11" t="s">
        <v>38</v>
      </c>
      <c r="B47" s="6"/>
      <c r="C47" s="20">
        <v>0</v>
      </c>
      <c r="D47" s="8"/>
    </row>
    <row r="48" spans="1:4" s="1" customFormat="1">
      <c r="A48" s="7" t="s">
        <v>44</v>
      </c>
      <c r="B48" s="6"/>
      <c r="C48" s="20">
        <v>1357.130126967457</v>
      </c>
      <c r="D48" s="8"/>
    </row>
    <row r="49" spans="1:4" s="1" customFormat="1">
      <c r="A49" s="7" t="s">
        <v>39</v>
      </c>
      <c r="B49" s="6"/>
      <c r="C49" s="20">
        <v>0</v>
      </c>
      <c r="D49" s="8"/>
    </row>
    <row r="50" spans="1:4" s="1" customFormat="1">
      <c r="A50" s="7" t="s">
        <v>40</v>
      </c>
      <c r="B50" s="6"/>
      <c r="C50" s="20">
        <v>2666.6410574825795</v>
      </c>
      <c r="D50" s="8"/>
    </row>
    <row r="51" spans="1:4" s="1" customFormat="1">
      <c r="A51" s="7" t="s">
        <v>41</v>
      </c>
      <c r="B51" s="6"/>
      <c r="C51" s="20">
        <v>0</v>
      </c>
      <c r="D51" s="8"/>
    </row>
    <row r="52" spans="1:4" s="1" customFormat="1">
      <c r="A52" s="7" t="s">
        <v>46</v>
      </c>
      <c r="B52" s="6"/>
      <c r="C52" s="20">
        <v>6982.1513154528693</v>
      </c>
      <c r="D52" s="8"/>
    </row>
    <row r="53" spans="1:4" s="1" customFormat="1">
      <c r="A53" s="7" t="s">
        <v>45</v>
      </c>
      <c r="B53" s="6"/>
      <c r="C53" s="20">
        <v>2834.0149495765509</v>
      </c>
      <c r="D53" s="8"/>
    </row>
    <row r="54" spans="1:4" s="1" customFormat="1">
      <c r="A54" s="7" t="s">
        <v>30</v>
      </c>
      <c r="B54" s="20">
        <v>202095.35999999999</v>
      </c>
      <c r="C54" s="20">
        <v>202095.35999999999</v>
      </c>
      <c r="D54" s="8">
        <f>B54-C54</f>
        <v>0</v>
      </c>
    </row>
    <row r="55" spans="1:4" s="1" customFormat="1">
      <c r="A55" s="7" t="s">
        <v>31</v>
      </c>
      <c r="B55" s="20">
        <v>522179.04</v>
      </c>
      <c r="C55" s="20">
        <v>522179.04</v>
      </c>
      <c r="D55" s="8">
        <f t="shared" ref="D55:D56" si="1">B55-C55</f>
        <v>0</v>
      </c>
    </row>
    <row r="56" spans="1:4" s="1" customFormat="1">
      <c r="A56" s="7" t="s">
        <v>32</v>
      </c>
      <c r="B56" s="8">
        <f>B6+B7+B8+B9+B10+B11+B54+B55</f>
        <v>7599000.0499999998</v>
      </c>
      <c r="C56" s="8">
        <f>SUM(C6+C7+C8+C9+C10+C11+C54+C55)</f>
        <v>8073468.8159956047</v>
      </c>
      <c r="D56" s="8">
        <f t="shared" si="1"/>
        <v>-474468.76599560492</v>
      </c>
    </row>
    <row r="60" spans="1:4">
      <c r="A60" s="12"/>
    </row>
  </sheetData>
  <mergeCells count="3">
    <mergeCell ref="A1:D1"/>
    <mergeCell ref="A4:A5"/>
    <mergeCell ref="B4:D4"/>
  </mergeCells>
  <pageMargins left="0.70866141732283472" right="0.70866141732283472" top="0.3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Годовой_для Виктора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2016-06-09T06:57:47Z</cp:lastPrinted>
  <dcterms:created xsi:type="dcterms:W3CDTF">2013-05-06T10:55:41Z</dcterms:created>
  <dcterms:modified xsi:type="dcterms:W3CDTF">2016-06-09T11:10:55Z</dcterms:modified>
</cp:coreProperties>
</file>