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" sheetId="62" r:id="rId1"/>
  </sheets>
  <calcPr calcId="125725"/>
</workbook>
</file>

<file path=xl/calcChain.xml><?xml version="1.0" encoding="utf-8"?>
<calcChain xmlns="http://schemas.openxmlformats.org/spreadsheetml/2006/main">
  <c r="C17" i="62"/>
  <c r="C30"/>
  <c r="C37"/>
  <c r="C11" l="1"/>
  <c r="D11" s="1"/>
  <c r="B55"/>
  <c r="D54"/>
  <c r="D7"/>
  <c r="D8"/>
  <c r="D9"/>
  <c r="D10"/>
  <c r="D6"/>
  <c r="C55" l="1"/>
  <c r="D55" s="1"/>
</calcChain>
</file>

<file path=xl/sharedStrings.xml><?xml version="1.0" encoding="utf-8"?>
<sst xmlns="http://schemas.openxmlformats.org/spreadsheetml/2006/main" count="57" uniqueCount="52">
  <si>
    <t>обслуживаемая площадь, кв.м</t>
  </si>
  <si>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</si>
  <si>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</si>
  <si>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</si>
  <si>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</si>
  <si>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</si>
  <si>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</si>
  <si>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</si>
  <si>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</si>
  <si>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</si>
  <si>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</si>
  <si>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</si>
  <si>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</si>
  <si>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</si>
  <si>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</si>
  <si>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</si>
  <si>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</si>
  <si>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</si>
  <si>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</si>
  <si>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</si>
  <si>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</si>
  <si>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</si>
  <si>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</si>
  <si>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</si>
  <si>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</si>
  <si>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</si>
  <si>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</si>
  <si>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</si>
  <si>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</si>
  <si>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</si>
  <si>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</si>
  <si>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</si>
  <si>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</si>
  <si>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</si>
  <si>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</si>
  <si>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</si>
  <si>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</si>
  <si>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</si>
  <si>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</si>
  <si>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</si>
  <si>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</si>
  <si>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</si>
  <si>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</si>
  <si>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</si>
  <si>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</si>
  <si>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</si>
  <si>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п. Ростоши, ул. Проезд 4-й, д.6/1</t>
  </si>
  <si>
    <t>6.18 Дератизация, дезинфекция, дезинсекция</t>
  </si>
  <si>
    <t xml:space="preserve">Затраты, руб. </t>
  </si>
  <si>
    <t xml:space="preserve">Начислено, руб. </t>
  </si>
  <si>
    <t>Сальдо на конец года, руб.</t>
  </si>
  <si>
    <t>Отчет о доходах и расходах по содержанию и текущему ремонту жилищного фонда ООО "УК Новый Город" за 2015 год по дому № 6/1 ул. 4-ый Проезд, пос. Ростоши, г. Оренбурга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</si>
</sst>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2" fontId="2" fillId="2" borderId="0" xfId="0" applyNumberFormat="1" applyFont="1" applyFill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="120" zoomScaleNormal="120" workbookViewId="0">
      <selection activeCell="H11" sqref="H11"/>
    </sheetView>
  </sheetViews>
  <sheetFormatPr defaultRowHeight="15"/>
  <cols>
    <col min="1" max="1" width="33.85546875" style="5" customWidth="1"/>
    <col min="2" max="2" width="9.85546875" style="4" bestFit="1" customWidth="1"/>
    <col min="3" max="3" width="12.28515625" style="4" customWidth="1"/>
    <col min="4" max="4" width="10.42578125" style="4" bestFit="1" customWidth="1"/>
  </cols>
  <sheetData>
    <row r="1" spans="1:4" ht="39.75" customHeight="1">
      <c r="A1" s="20" t="s">
        <v>51</v>
      </c>
      <c r="B1" s="20"/>
      <c r="C1" s="20"/>
      <c r="D1" s="20"/>
    </row>
    <row r="3" spans="1:4">
      <c r="A3" s="5" t="s">
        <v>0</v>
      </c>
      <c r="D3" s="4">
        <v>1072.3</v>
      </c>
    </row>
    <row r="4" spans="1:4" s="2" customFormat="1" ht="14.25" customHeight="1">
      <c r="A4" s="15" t="s">
        <v>1</v>
      </c>
      <c r="B4" s="17" t="s">
        <v>46</v>
      </c>
      <c r="C4" s="18"/>
      <c r="D4" s="19"/>
    </row>
    <row r="5" spans="1:4" s="3" customFormat="1" ht="40.5" customHeight="1">
      <c r="A5" s="16"/>
      <c r="B5" s="11" t="s">
        <v>49</v>
      </c>
      <c r="C5" s="11" t="s">
        <v>48</v>
      </c>
      <c r="D5" s="11" t="s">
        <v>50</v>
      </c>
    </row>
    <row r="6" spans="1:4">
      <c r="A6" s="6" t="s">
        <v>2</v>
      </c>
      <c r="B6" s="12">
        <v>20016.37</v>
      </c>
      <c r="C6" s="12">
        <v>24766.66</v>
      </c>
      <c r="D6" s="12">
        <f>B6-C6</f>
        <v>-4750.2900000000009</v>
      </c>
    </row>
    <row r="7" spans="1:4">
      <c r="A7" s="6" t="s">
        <v>3</v>
      </c>
      <c r="B7" s="12">
        <v>12546.400000000001</v>
      </c>
      <c r="C7" s="12">
        <v>16966.670000000002</v>
      </c>
      <c r="D7" s="12">
        <f>B7-C7</f>
        <v>-4420.2700000000004</v>
      </c>
    </row>
    <row r="8" spans="1:4">
      <c r="A8" s="6" t="s">
        <v>4</v>
      </c>
      <c r="B8" s="12">
        <v>0</v>
      </c>
      <c r="C8" s="21">
        <v>0</v>
      </c>
      <c r="D8" s="12">
        <f>B8-C8</f>
        <v>0</v>
      </c>
    </row>
    <row r="9" spans="1:4">
      <c r="A9" s="6" t="s">
        <v>5</v>
      </c>
      <c r="B9" s="12">
        <v>0</v>
      </c>
      <c r="C9" s="12">
        <v>0</v>
      </c>
      <c r="D9" s="12">
        <f>B9-C9</f>
        <v>0</v>
      </c>
    </row>
    <row r="10" spans="1:4">
      <c r="A10" s="6" t="s">
        <v>6</v>
      </c>
      <c r="B10" s="12">
        <v>0</v>
      </c>
      <c r="C10" s="12">
        <v>0</v>
      </c>
      <c r="D10" s="12">
        <f>B10-C10</f>
        <v>0</v>
      </c>
    </row>
    <row r="11" spans="1:4">
      <c r="A11" s="6" t="s">
        <v>7</v>
      </c>
      <c r="B11" s="12">
        <v>205774.83000000002</v>
      </c>
      <c r="C11" s="12">
        <f>C12+C13+C14+C15+C16+C17+C30+C36+C37+C44+C45+C46+C47+C48+C49+C50+C51+C52+C53</f>
        <v>206674.82140337964</v>
      </c>
      <c r="D11" s="12">
        <f>B11-C11</f>
        <v>-899.99140337962308</v>
      </c>
    </row>
    <row r="12" spans="1:4" ht="25.5">
      <c r="A12" s="6" t="s">
        <v>8</v>
      </c>
      <c r="B12" s="12"/>
      <c r="C12" s="12">
        <v>0</v>
      </c>
      <c r="D12" s="12"/>
    </row>
    <row r="13" spans="1:4">
      <c r="A13" s="6" t="s">
        <v>9</v>
      </c>
      <c r="B13" s="12"/>
      <c r="C13" s="12">
        <v>36446.038962833001</v>
      </c>
      <c r="D13" s="12"/>
    </row>
    <row r="14" spans="1:4">
      <c r="A14" s="6" t="s">
        <v>10</v>
      </c>
      <c r="B14" s="12"/>
      <c r="C14" s="12">
        <v>2218.23376945578</v>
      </c>
      <c r="D14" s="12"/>
    </row>
    <row r="15" spans="1:4" ht="25.5">
      <c r="A15" s="6" t="s">
        <v>33</v>
      </c>
      <c r="B15" s="12"/>
      <c r="C15" s="12">
        <v>2300.1196490600501</v>
      </c>
      <c r="D15" s="12"/>
    </row>
    <row r="16" spans="1:4">
      <c r="A16" s="6" t="s">
        <v>11</v>
      </c>
      <c r="B16" s="12"/>
      <c r="C16" s="12">
        <v>1016.27977104118</v>
      </c>
      <c r="D16" s="12"/>
    </row>
    <row r="17" spans="1:4">
      <c r="A17" s="6" t="s">
        <v>12</v>
      </c>
      <c r="B17" s="12"/>
      <c r="C17" s="12">
        <f>C18+C19+C20+C21+C22+C23+C24+C25+C26+C27+C28+C29</f>
        <v>4699.9013366253321</v>
      </c>
      <c r="D17" s="12"/>
    </row>
    <row r="18" spans="1:4">
      <c r="A18" s="7" t="s">
        <v>13</v>
      </c>
      <c r="B18" s="13"/>
      <c r="C18" s="13">
        <v>0</v>
      </c>
      <c r="D18" s="13"/>
    </row>
    <row r="19" spans="1:4">
      <c r="A19" s="7" t="s">
        <v>42</v>
      </c>
      <c r="B19" s="13"/>
      <c r="C19" s="13">
        <v>1195.8459358632576</v>
      </c>
      <c r="D19" s="13"/>
    </row>
    <row r="20" spans="1:4">
      <c r="A20" s="7" t="s">
        <v>14</v>
      </c>
      <c r="B20" s="13"/>
      <c r="C20" s="13">
        <v>14.578857023602753</v>
      </c>
      <c r="D20" s="13"/>
    </row>
    <row r="21" spans="1:4">
      <c r="A21" s="7" t="s">
        <v>15</v>
      </c>
      <c r="B21" s="13"/>
      <c r="C21" s="13">
        <v>391.60253241507451</v>
      </c>
      <c r="D21" s="13"/>
    </row>
    <row r="22" spans="1:4" ht="25.5">
      <c r="A22" s="7" t="s">
        <v>16</v>
      </c>
      <c r="B22" s="13"/>
      <c r="C22" s="13">
        <v>1049.038588681989</v>
      </c>
      <c r="D22" s="13"/>
    </row>
    <row r="23" spans="1:4">
      <c r="A23" s="7" t="s">
        <v>17</v>
      </c>
      <c r="B23" s="13"/>
      <c r="C23" s="13">
        <v>648.26683278130099</v>
      </c>
      <c r="D23" s="13"/>
    </row>
    <row r="24" spans="1:4">
      <c r="A24" s="7" t="s">
        <v>18</v>
      </c>
      <c r="B24" s="13"/>
      <c r="C24" s="13">
        <v>238.65810407157574</v>
      </c>
      <c r="D24" s="13"/>
    </row>
    <row r="25" spans="1:4">
      <c r="A25" s="7" t="s">
        <v>19</v>
      </c>
      <c r="B25" s="13"/>
      <c r="C25" s="13">
        <v>340.05719762760702</v>
      </c>
      <c r="D25" s="13"/>
    </row>
    <row r="26" spans="1:4">
      <c r="A26" s="7" t="s">
        <v>20</v>
      </c>
      <c r="B26" s="13"/>
      <c r="C26" s="13">
        <v>0</v>
      </c>
      <c r="D26" s="13"/>
    </row>
    <row r="27" spans="1:4">
      <c r="A27" s="7" t="s">
        <v>21</v>
      </c>
      <c r="B27" s="13"/>
      <c r="C27" s="13">
        <v>19.9590958617765</v>
      </c>
      <c r="D27" s="13"/>
    </row>
    <row r="28" spans="1:4">
      <c r="A28" s="7" t="s">
        <v>22</v>
      </c>
      <c r="B28" s="13"/>
      <c r="C28" s="13">
        <v>137.51246798885165</v>
      </c>
      <c r="D28" s="13"/>
    </row>
    <row r="29" spans="1:4">
      <c r="A29" s="7" t="s">
        <v>23</v>
      </c>
      <c r="B29" s="13"/>
      <c r="C29" s="13">
        <v>664.38172431029602</v>
      </c>
      <c r="D29" s="13"/>
    </row>
    <row r="30" spans="1:4" s="1" customFormat="1">
      <c r="A30" s="6" t="s">
        <v>24</v>
      </c>
      <c r="B30" s="12"/>
      <c r="C30" s="12">
        <f>C31+C32+C33+C34+C35</f>
        <v>74810.295466517884</v>
      </c>
      <c r="D30" s="12"/>
    </row>
    <row r="31" spans="1:4">
      <c r="A31" s="7" t="s">
        <v>25</v>
      </c>
      <c r="B31" s="13"/>
      <c r="C31" s="13">
        <v>17427.046592899649</v>
      </c>
      <c r="D31" s="13"/>
    </row>
    <row r="32" spans="1:4">
      <c r="A32" s="7" t="s">
        <v>26</v>
      </c>
      <c r="B32" s="13"/>
      <c r="C32" s="13">
        <v>16514.367282805539</v>
      </c>
      <c r="D32" s="13"/>
    </row>
    <row r="33" spans="1:4">
      <c r="A33" s="7" t="s">
        <v>34</v>
      </c>
      <c r="B33" s="13"/>
      <c r="C33" s="13">
        <v>7609.0410696806293</v>
      </c>
      <c r="D33" s="13"/>
    </row>
    <row r="34" spans="1:4">
      <c r="A34" s="7" t="s">
        <v>27</v>
      </c>
      <c r="B34" s="13"/>
      <c r="C34" s="13">
        <v>30203.340643589017</v>
      </c>
      <c r="D34" s="13"/>
    </row>
    <row r="35" spans="1:4">
      <c r="A35" s="7" t="s">
        <v>28</v>
      </c>
      <c r="B35" s="13"/>
      <c r="C35" s="13">
        <v>3056.4998775430513</v>
      </c>
      <c r="D35" s="13"/>
    </row>
    <row r="36" spans="1:4" s="1" customFormat="1">
      <c r="A36" s="6" t="s">
        <v>29</v>
      </c>
      <c r="B36" s="12"/>
      <c r="C36" s="12">
        <v>1587.68133935183</v>
      </c>
      <c r="D36" s="12"/>
    </row>
    <row r="37" spans="1:4" s="1" customFormat="1">
      <c r="A37" s="6" t="s">
        <v>43</v>
      </c>
      <c r="B37" s="12"/>
      <c r="C37" s="12">
        <f>C38+C39+C40+C41+C42+C43</f>
        <v>23218.709820054224</v>
      </c>
      <c r="D37" s="12"/>
    </row>
    <row r="38" spans="1:4">
      <c r="A38" s="7" t="s">
        <v>25</v>
      </c>
      <c r="B38" s="13"/>
      <c r="C38" s="13">
        <v>5262.968071055695</v>
      </c>
      <c r="D38" s="13"/>
    </row>
    <row r="39" spans="1:4">
      <c r="A39" s="7" t="s">
        <v>26</v>
      </c>
      <c r="B39" s="13"/>
      <c r="C39" s="13">
        <v>4987.3389194072715</v>
      </c>
      <c r="D39" s="13"/>
    </row>
    <row r="40" spans="1:4">
      <c r="A40" s="7" t="s">
        <v>34</v>
      </c>
      <c r="B40" s="13"/>
      <c r="C40" s="13">
        <v>2297.9304030435496</v>
      </c>
      <c r="D40" s="13"/>
    </row>
    <row r="41" spans="1:4">
      <c r="A41" s="7" t="s">
        <v>27</v>
      </c>
      <c r="B41" s="13"/>
      <c r="C41" s="13">
        <v>9121.408874363884</v>
      </c>
      <c r="D41" s="13"/>
    </row>
    <row r="42" spans="1:4">
      <c r="A42" s="7" t="s">
        <v>28</v>
      </c>
      <c r="B42" s="13"/>
      <c r="C42" s="13">
        <v>923.0629630180016</v>
      </c>
      <c r="D42" s="13"/>
    </row>
    <row r="43" spans="1:4">
      <c r="A43" s="7" t="s">
        <v>32</v>
      </c>
      <c r="B43" s="13"/>
      <c r="C43" s="13">
        <v>626.0005891658252</v>
      </c>
      <c r="D43" s="13"/>
    </row>
    <row r="44" spans="1:4" s="1" customFormat="1">
      <c r="A44" s="6" t="s">
        <v>35</v>
      </c>
      <c r="B44" s="12"/>
      <c r="C44" s="12">
        <v>59823.67</v>
      </c>
      <c r="D44" s="12"/>
    </row>
    <row r="45" spans="1:4" s="1" customFormat="1">
      <c r="A45" s="6" t="s">
        <v>36</v>
      </c>
      <c r="B45" s="12"/>
      <c r="C45" s="12">
        <v>0</v>
      </c>
      <c r="D45" s="12"/>
    </row>
    <row r="46" spans="1:4" s="1" customFormat="1">
      <c r="A46" s="6" t="s">
        <v>37</v>
      </c>
      <c r="B46" s="12"/>
      <c r="C46" s="12">
        <v>31.576927737609548</v>
      </c>
      <c r="D46" s="12"/>
    </row>
    <row r="47" spans="1:4" s="1" customFormat="1" ht="38.25">
      <c r="A47" s="8" t="s">
        <v>38</v>
      </c>
      <c r="B47" s="12"/>
      <c r="C47" s="12">
        <v>0</v>
      </c>
      <c r="D47" s="12"/>
    </row>
    <row r="48" spans="1:4" s="1" customFormat="1">
      <c r="A48" s="6" t="s">
        <v>44</v>
      </c>
      <c r="B48" s="12"/>
      <c r="C48" s="12">
        <v>90.71451377388216</v>
      </c>
      <c r="D48" s="12"/>
    </row>
    <row r="49" spans="1:4" s="1" customFormat="1">
      <c r="A49" s="6" t="s">
        <v>39</v>
      </c>
      <c r="B49" s="12"/>
      <c r="C49" s="12">
        <v>0</v>
      </c>
      <c r="D49" s="12"/>
    </row>
    <row r="50" spans="1:4" s="1" customFormat="1">
      <c r="A50" s="6" t="s">
        <v>40</v>
      </c>
      <c r="B50" s="12"/>
      <c r="C50" s="12">
        <v>143.01606335245253</v>
      </c>
      <c r="D50" s="12"/>
    </row>
    <row r="51" spans="1:4" s="1" customFormat="1">
      <c r="A51" s="6" t="s">
        <v>41</v>
      </c>
      <c r="B51" s="12"/>
      <c r="C51" s="12">
        <v>0</v>
      </c>
      <c r="D51" s="12"/>
    </row>
    <row r="52" spans="1:4" s="1" customFormat="1" ht="25.5">
      <c r="A52" s="6" t="s">
        <v>47</v>
      </c>
      <c r="B52" s="12"/>
      <c r="C52" s="12">
        <v>99.150004847113948</v>
      </c>
      <c r="D52" s="12"/>
    </row>
    <row r="53" spans="1:4" s="1" customFormat="1">
      <c r="A53" s="6" t="s">
        <v>45</v>
      </c>
      <c r="B53" s="12"/>
      <c r="C53" s="12">
        <v>189.43377872924833</v>
      </c>
      <c r="D53" s="12"/>
    </row>
    <row r="54" spans="1:4" s="1" customFormat="1">
      <c r="A54" s="6" t="s">
        <v>30</v>
      </c>
      <c r="B54" s="12">
        <v>10161.719999999999</v>
      </c>
      <c r="C54" s="12">
        <v>10161.719999999999</v>
      </c>
      <c r="D54" s="12">
        <f>B54-C54</f>
        <v>0</v>
      </c>
    </row>
    <row r="55" spans="1:4" s="1" customFormat="1">
      <c r="A55" s="6" t="s">
        <v>31</v>
      </c>
      <c r="B55" s="12">
        <f>SUM(B6+B7+B8+B9+B10+B11+B54)</f>
        <v>248499.32</v>
      </c>
      <c r="C55" s="12">
        <f>SUM(C6+C7+C8+C9+C10+C11+C54)</f>
        <v>258569.87140337963</v>
      </c>
      <c r="D55" s="12">
        <f>B55-C55</f>
        <v>-10070.551403379621</v>
      </c>
    </row>
    <row r="56" spans="1:4">
      <c r="B56" s="14"/>
    </row>
    <row r="59" spans="1:4">
      <c r="A59" s="9"/>
    </row>
    <row r="60" spans="1:4">
      <c r="B60" s="10"/>
    </row>
  </sheetData>
  <mergeCells count="3">
    <mergeCell ref="A4:A5"/>
    <mergeCell ref="B4:D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2016-06-02T12:47:21Z</cp:lastPrinted>
  <dcterms:created xsi:type="dcterms:W3CDTF">2013-05-06T10:55:41Z</dcterms:created>
  <dcterms:modified xsi:type="dcterms:W3CDTF">2016-06-02T12:58:04Z</dcterms:modified>
</cp:coreProperties>
</file>